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i Johnson\Desktop\"/>
    </mc:Choice>
  </mc:AlternateContent>
  <xr:revisionPtr revIDLastSave="0" documentId="8_{9EEC086F-CBAD-4BE1-991B-D03E43CB17C3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P&amp;L Statement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34" i="1" l="1"/>
  <c r="D73" i="1"/>
  <c r="D34" i="1"/>
  <c r="D75" i="1" l="1"/>
  <c r="B75" i="1"/>
  <c r="B73" i="1" l="1"/>
  <c r="C73" i="1" l="1"/>
  <c r="C34" i="1"/>
  <c r="C75" i="1" l="1"/>
</calcChain>
</file>

<file path=xl/sharedStrings.xml><?xml version="1.0" encoding="utf-8"?>
<sst xmlns="http://schemas.openxmlformats.org/spreadsheetml/2006/main" count="69" uniqueCount="69">
  <si>
    <t>SAMPLE ORGANIZATIONAL PROFIT AND LOSS STATEMENT</t>
  </si>
  <si>
    <t>Profit &amp; Loss</t>
  </si>
  <si>
    <t>Ordinary Income/expense</t>
  </si>
  <si>
    <t>Income</t>
  </si>
  <si>
    <t>Jul '17 - Jun '18</t>
  </si>
  <si>
    <t>Other Income</t>
  </si>
  <si>
    <t>Program Income</t>
  </si>
  <si>
    <t>Contributions</t>
  </si>
  <si>
    <t>Board Contributions</t>
  </si>
  <si>
    <t>Major Donor</t>
  </si>
  <si>
    <t>Individual Contributions</t>
  </si>
  <si>
    <t>Annual Dinner</t>
  </si>
  <si>
    <t>Silent Auction</t>
  </si>
  <si>
    <t>Space Rentals</t>
  </si>
  <si>
    <t>Coporate Sponsorships</t>
  </si>
  <si>
    <t>Annual Dinner Sponsorships</t>
  </si>
  <si>
    <t>Program Participant Sponsorships</t>
  </si>
  <si>
    <t>Back to School Celebration Sponsorships</t>
  </si>
  <si>
    <t>Government Grants</t>
  </si>
  <si>
    <t>City Grant</t>
  </si>
  <si>
    <t>Federal Grant</t>
  </si>
  <si>
    <t>State Grant</t>
  </si>
  <si>
    <t>Private Foundations</t>
  </si>
  <si>
    <t>Educational Foundation</t>
  </si>
  <si>
    <t>Community Foundation</t>
  </si>
  <si>
    <t>Family Foundation</t>
  </si>
  <si>
    <t>Other Foundation</t>
  </si>
  <si>
    <t>Total Income</t>
  </si>
  <si>
    <t>Expenses</t>
  </si>
  <si>
    <t>Web Site</t>
  </si>
  <si>
    <t>Advertising</t>
  </si>
  <si>
    <t>Bank Service Charges</t>
  </si>
  <si>
    <t>Contract Labor</t>
  </si>
  <si>
    <t>Dues and Subscriptions</t>
  </si>
  <si>
    <t>Food and Beverages</t>
  </si>
  <si>
    <t>Honoraria</t>
  </si>
  <si>
    <t>Insurance</t>
  </si>
  <si>
    <t>Employee Dental Insurance</t>
  </si>
  <si>
    <t>Employee Health Insurance</t>
  </si>
  <si>
    <t>Liability Insurance</t>
  </si>
  <si>
    <t>Officers Insurance</t>
  </si>
  <si>
    <t>Workers Compensation</t>
  </si>
  <si>
    <t>Licenses and Permits</t>
  </si>
  <si>
    <t>Milage</t>
  </si>
  <si>
    <t>Office Supplies</t>
  </si>
  <si>
    <t>Payroll Expenses</t>
  </si>
  <si>
    <t>Payroll Fees</t>
  </si>
  <si>
    <t>Staff Salary</t>
  </si>
  <si>
    <t>Taxes</t>
  </si>
  <si>
    <t>PA Unemployment</t>
  </si>
  <si>
    <t>Federal</t>
  </si>
  <si>
    <t>Social Security</t>
  </si>
  <si>
    <t>PA</t>
  </si>
  <si>
    <t>Postage and Delivery</t>
  </si>
  <si>
    <t>Printing and Copying</t>
  </si>
  <si>
    <t>Program Expense</t>
  </si>
  <si>
    <t>Rent</t>
  </si>
  <si>
    <t>Maintenance</t>
  </si>
  <si>
    <t>Telephone/Internet</t>
  </si>
  <si>
    <t>Training</t>
  </si>
  <si>
    <t>Staff</t>
  </si>
  <si>
    <t>Volunteer</t>
  </si>
  <si>
    <t>Utilities</t>
  </si>
  <si>
    <t>Total Expenses</t>
  </si>
  <si>
    <t>Net Income</t>
  </si>
  <si>
    <t>Jul'16 - June '17</t>
  </si>
  <si>
    <t>Jul '18 - Jun '19</t>
  </si>
  <si>
    <t>Fiscal Year</t>
  </si>
  <si>
    <r>
      <t>Accrual Basis - July 2017 through June 201</t>
    </r>
    <r>
      <rPr>
        <sz val="11"/>
        <color theme="1"/>
        <rFont val="Calibri"/>
        <family val="2"/>
        <scheme val="minor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</si>
</sst>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left" indent="4"/>
    </xf>
    <xf numFmtId="0" fontId="0" fillId="0" borderId="0" xfId="0" applyAlignment="1">
      <alignment horizontal="left" indent="7"/>
    </xf>
    <xf numFmtId="0" fontId="0" fillId="0" borderId="0" xfId="0" applyAlignment="1">
      <alignment horizontal="left" indent="8"/>
    </xf>
    <xf numFmtId="0" fontId="0" fillId="0" borderId="0" xfId="0" applyAlignment="1">
      <alignment horizontal="left" indent="9"/>
    </xf>
    <xf numFmtId="4" fontId="0" fillId="0" borderId="0" xfId="0" applyNumberFormat="1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left" indent="4"/>
    </xf>
    <xf numFmtId="164" fontId="0" fillId="0" borderId="0" xfId="0" applyNumberFormat="1" applyAlignment="1">
      <alignment horizontal="left" indent="9"/>
    </xf>
    <xf numFmtId="164" fontId="0" fillId="0" borderId="0" xfId="0" applyNumberFormat="1"/>
    <xf numFmtId="164" fontId="0" fillId="0" borderId="0" xfId="0" applyNumberFormat="1" applyAlignment="1">
      <alignment horizontal="left" indent="8"/>
    </xf>
    <xf numFmtId="164" fontId="0" fillId="0" borderId="0" xfId="0" applyNumberFormat="1" applyAlignment="1">
      <alignment horizontal="left" indent="7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3" borderId="0" xfId="0" applyFont="1" applyFill="1"/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54429</xdr:colOff>
      <xdr:row>0</xdr:row>
      <xdr:rowOff>0</xdr:rowOff>
    </xdr:from>
    <xdr:to>
      <xdr:col>1</xdr:col>
      <xdr:colOff>1883501</xdr:colOff>
      <xdr:row>4</xdr:row>
      <xdr:rowOff>66129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1885DE-D049-4A87-BEFB-5EF1E9F7E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0"/>
          <a:ext cx="1829072" cy="800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5"/>
  <sheetViews>
    <sheetView tabSelected="1" topLeftCell="A43" zoomScale="140" zoomScaleNormal="140" workbookViewId="0">
      <selection activeCell="H9" sqref="H9"/>
    </sheetView>
  </sheetViews>
  <sheetFormatPr defaultRowHeight="14.4" x14ac:dyDescent="0.3"/>
  <cols>
    <col min="1" max="1" width="57.44140625" customWidth="1"/>
    <col min="2" max="2" width="27.44140625" customWidth="1"/>
    <col min="3" max="3" width="25.33203125" customWidth="1"/>
    <col min="4" max="4" width="22" customWidth="1"/>
  </cols>
  <sheetData>
    <row r="1" spans="1:4" x14ac:dyDescent="0.3">
      <c r="A1" s="17" t="s">
        <v>0</v>
      </c>
      <c r="B1" s="21"/>
    </row>
    <row r="2" spans="1:4" x14ac:dyDescent="0.3">
      <c r="A2" s="17" t="s">
        <v>1</v>
      </c>
      <c r="B2" s="21"/>
    </row>
    <row r="3" spans="1:4" x14ac:dyDescent="0.3">
      <c r="A3" s="17" t="s">
        <v>68</v>
      </c>
      <c r="B3" s="21"/>
    </row>
    <row r="4" spans="1:4" x14ac:dyDescent="0.3">
      <c r="A4" s="17" t="s">
        <v>2</v>
      </c>
      <c r="B4" s="21"/>
    </row>
    <row r="7" spans="1:4" x14ac:dyDescent="0.3">
      <c r="A7" s="13" t="s">
        <v>67</v>
      </c>
      <c r="B7" s="14" t="s">
        <v>65</v>
      </c>
      <c r="C7" s="14" t="s">
        <v>4</v>
      </c>
      <c r="D7" s="14" t="s">
        <v>66</v>
      </c>
    </row>
    <row r="8" spans="1:4" x14ac:dyDescent="0.3">
      <c r="A8" s="15"/>
      <c r="B8" s="16"/>
      <c r="C8" s="16"/>
      <c r="D8" s="16"/>
    </row>
    <row r="9" spans="1:4" x14ac:dyDescent="0.3">
      <c r="A9" s="17" t="s">
        <v>3</v>
      </c>
      <c r="B9" s="7"/>
    </row>
    <row r="10" spans="1:4" x14ac:dyDescent="0.3">
      <c r="A10" s="1"/>
      <c r="B10" s="1"/>
    </row>
    <row r="11" spans="1:4" x14ac:dyDescent="0.3">
      <c r="A11" s="2" t="s">
        <v>6</v>
      </c>
      <c r="B11" s="8">
        <v>1000</v>
      </c>
      <c r="C11" s="6">
        <v>1500</v>
      </c>
      <c r="D11" s="6">
        <v>2500</v>
      </c>
    </row>
    <row r="12" spans="1:4" x14ac:dyDescent="0.3">
      <c r="A12" s="2" t="s">
        <v>5</v>
      </c>
      <c r="B12" s="8">
        <v>0</v>
      </c>
      <c r="C12" s="6">
        <v>550.5</v>
      </c>
      <c r="D12" s="6">
        <v>1500</v>
      </c>
    </row>
    <row r="13" spans="1:4" x14ac:dyDescent="0.3">
      <c r="A13" s="2" t="s">
        <v>7</v>
      </c>
      <c r="B13" s="8"/>
      <c r="C13" s="6"/>
      <c r="D13" s="6"/>
    </row>
    <row r="14" spans="1:4" x14ac:dyDescent="0.3">
      <c r="A14" s="5" t="s">
        <v>8</v>
      </c>
      <c r="B14" s="9">
        <v>1500</v>
      </c>
      <c r="C14" s="6">
        <v>2255</v>
      </c>
      <c r="D14" s="6">
        <v>3000</v>
      </c>
    </row>
    <row r="15" spans="1:4" x14ac:dyDescent="0.3">
      <c r="A15" s="5" t="s">
        <v>9</v>
      </c>
      <c r="B15" s="9">
        <v>2000</v>
      </c>
      <c r="C15" s="6">
        <v>5000</v>
      </c>
      <c r="D15" s="6">
        <v>10000</v>
      </c>
    </row>
    <row r="16" spans="1:4" x14ac:dyDescent="0.3">
      <c r="A16" s="5" t="s">
        <v>10</v>
      </c>
      <c r="B16" s="9">
        <v>3560</v>
      </c>
      <c r="C16" s="6">
        <v>6568</v>
      </c>
      <c r="D16" s="6">
        <v>6568</v>
      </c>
    </row>
    <row r="17" spans="1:4" x14ac:dyDescent="0.3">
      <c r="A17" s="5" t="s">
        <v>11</v>
      </c>
      <c r="B17" s="9">
        <v>1255</v>
      </c>
      <c r="C17" s="6">
        <v>3455</v>
      </c>
      <c r="D17" s="6">
        <v>5000</v>
      </c>
    </row>
    <row r="18" spans="1:4" x14ac:dyDescent="0.3">
      <c r="A18" s="5" t="s">
        <v>12</v>
      </c>
      <c r="B18" s="9">
        <v>1000</v>
      </c>
      <c r="C18" s="6">
        <v>5210</v>
      </c>
      <c r="D18" s="6">
        <v>7000</v>
      </c>
    </row>
    <row r="19" spans="1:4" x14ac:dyDescent="0.3">
      <c r="A19" s="2" t="s">
        <v>13</v>
      </c>
      <c r="B19" s="8">
        <v>500</v>
      </c>
      <c r="C19" s="6">
        <v>4000</v>
      </c>
      <c r="D19" s="6">
        <v>8000</v>
      </c>
    </row>
    <row r="20" spans="1:4" x14ac:dyDescent="0.3">
      <c r="A20" s="2" t="s">
        <v>14</v>
      </c>
      <c r="B20" s="8"/>
      <c r="C20" s="6"/>
      <c r="D20" s="6"/>
    </row>
    <row r="21" spans="1:4" x14ac:dyDescent="0.3">
      <c r="A21" s="5" t="s">
        <v>15</v>
      </c>
      <c r="B21" s="9">
        <v>1500</v>
      </c>
      <c r="C21" s="6">
        <v>3000</v>
      </c>
      <c r="D21" s="6">
        <v>5000</v>
      </c>
    </row>
    <row r="22" spans="1:4" x14ac:dyDescent="0.3">
      <c r="A22" s="5" t="s">
        <v>16</v>
      </c>
      <c r="B22" s="9">
        <v>3000</v>
      </c>
      <c r="C22" s="6">
        <v>2500</v>
      </c>
      <c r="D22" s="6">
        <v>5000</v>
      </c>
    </row>
    <row r="23" spans="1:4" x14ac:dyDescent="0.3">
      <c r="A23" s="5" t="s">
        <v>17</v>
      </c>
      <c r="B23" s="9">
        <v>3000</v>
      </c>
      <c r="C23" s="6">
        <v>3600</v>
      </c>
      <c r="D23" s="6">
        <v>8000</v>
      </c>
    </row>
    <row r="24" spans="1:4" x14ac:dyDescent="0.3">
      <c r="A24" s="2" t="s">
        <v>18</v>
      </c>
      <c r="B24" s="8"/>
      <c r="C24" s="6"/>
      <c r="D24" s="6"/>
    </row>
    <row r="25" spans="1:4" x14ac:dyDescent="0.3">
      <c r="A25" s="5" t="s">
        <v>19</v>
      </c>
      <c r="B25" s="9">
        <v>0</v>
      </c>
      <c r="C25" s="6">
        <v>0</v>
      </c>
      <c r="D25" s="6">
        <v>5000</v>
      </c>
    </row>
    <row r="26" spans="1:4" x14ac:dyDescent="0.3">
      <c r="A26" s="5" t="s">
        <v>20</v>
      </c>
      <c r="B26" s="9">
        <v>7500</v>
      </c>
      <c r="C26" s="6">
        <v>10000</v>
      </c>
      <c r="D26" s="6">
        <v>8000</v>
      </c>
    </row>
    <row r="27" spans="1:4" x14ac:dyDescent="0.3">
      <c r="A27" s="5" t="s">
        <v>21</v>
      </c>
      <c r="B27" s="9">
        <v>0</v>
      </c>
      <c r="C27" s="6">
        <v>5000</v>
      </c>
      <c r="D27" s="6">
        <v>10000</v>
      </c>
    </row>
    <row r="28" spans="1:4" x14ac:dyDescent="0.3">
      <c r="A28" s="2" t="s">
        <v>22</v>
      </c>
      <c r="B28" s="8"/>
      <c r="C28" s="6"/>
      <c r="D28" s="6"/>
    </row>
    <row r="29" spans="1:4" x14ac:dyDescent="0.3">
      <c r="A29" s="5" t="s">
        <v>23</v>
      </c>
      <c r="B29" s="9">
        <v>8000</v>
      </c>
      <c r="C29" s="6">
        <v>10000</v>
      </c>
      <c r="D29" s="6">
        <v>20000</v>
      </c>
    </row>
    <row r="30" spans="1:4" x14ac:dyDescent="0.3">
      <c r="A30" s="5" t="s">
        <v>24</v>
      </c>
      <c r="B30" s="9">
        <v>10000</v>
      </c>
      <c r="C30" s="6">
        <v>15000</v>
      </c>
      <c r="D30" s="6">
        <v>25000</v>
      </c>
    </row>
    <row r="31" spans="1:4" x14ac:dyDescent="0.3">
      <c r="A31" s="5" t="s">
        <v>25</v>
      </c>
      <c r="B31" s="9">
        <v>5000</v>
      </c>
      <c r="C31" s="6">
        <v>20000</v>
      </c>
      <c r="D31" s="6">
        <v>50000</v>
      </c>
    </row>
    <row r="32" spans="1:4" x14ac:dyDescent="0.3">
      <c r="A32" s="5" t="s">
        <v>26</v>
      </c>
      <c r="B32" s="9">
        <v>0</v>
      </c>
      <c r="C32" s="6">
        <v>1000</v>
      </c>
      <c r="D32" s="6">
        <v>6000</v>
      </c>
    </row>
    <row r="33" spans="1:4" x14ac:dyDescent="0.3">
      <c r="B33" s="10"/>
      <c r="C33" s="6"/>
      <c r="D33" s="6"/>
    </row>
    <row r="34" spans="1:4" x14ac:dyDescent="0.3">
      <c r="A34" s="18" t="s">
        <v>27</v>
      </c>
      <c r="B34" s="19">
        <f>SUM(B11:B33)</f>
        <v>48815</v>
      </c>
      <c r="C34" s="19">
        <f>SUM(C11:C33)</f>
        <v>98638.5</v>
      </c>
      <c r="D34" s="19">
        <f>SUM(D11:D33)</f>
        <v>185568</v>
      </c>
    </row>
    <row r="35" spans="1:4" x14ac:dyDescent="0.3">
      <c r="B35" s="10"/>
      <c r="C35" s="6"/>
      <c r="D35" s="6"/>
    </row>
    <row r="36" spans="1:4" x14ac:dyDescent="0.3">
      <c r="A36" s="17" t="s">
        <v>28</v>
      </c>
      <c r="B36" s="10"/>
      <c r="C36" s="6"/>
      <c r="D36" s="6"/>
    </row>
    <row r="37" spans="1:4" x14ac:dyDescent="0.3">
      <c r="B37" s="10"/>
      <c r="C37" s="6"/>
      <c r="D37" s="6"/>
    </row>
    <row r="38" spans="1:4" x14ac:dyDescent="0.3">
      <c r="A38" s="2" t="s">
        <v>29</v>
      </c>
      <c r="B38" s="8">
        <v>1000</v>
      </c>
      <c r="C38" s="6">
        <v>2000</v>
      </c>
      <c r="D38" s="6">
        <v>5000</v>
      </c>
    </row>
    <row r="39" spans="1:4" x14ac:dyDescent="0.3">
      <c r="A39" s="2" t="s">
        <v>30</v>
      </c>
      <c r="B39" s="8">
        <v>500</v>
      </c>
      <c r="C39" s="6">
        <v>1500</v>
      </c>
      <c r="D39" s="6">
        <v>5000</v>
      </c>
    </row>
    <row r="40" spans="1:4" x14ac:dyDescent="0.3">
      <c r="A40" s="2" t="s">
        <v>31</v>
      </c>
      <c r="B40" s="8">
        <v>500</v>
      </c>
      <c r="C40" s="6">
        <v>668.34</v>
      </c>
      <c r="D40" s="6">
        <v>458.33</v>
      </c>
    </row>
    <row r="41" spans="1:4" x14ac:dyDescent="0.3">
      <c r="A41" s="2" t="s">
        <v>32</v>
      </c>
      <c r="B41" s="8">
        <v>0</v>
      </c>
      <c r="C41" s="6">
        <v>1200</v>
      </c>
      <c r="D41" s="6">
        <v>2000</v>
      </c>
    </row>
    <row r="42" spans="1:4" x14ac:dyDescent="0.3">
      <c r="A42" s="2" t="s">
        <v>33</v>
      </c>
      <c r="B42" s="8">
        <v>850</v>
      </c>
      <c r="C42" s="6">
        <v>1200</v>
      </c>
      <c r="D42" s="6">
        <v>3000</v>
      </c>
    </row>
    <row r="43" spans="1:4" x14ac:dyDescent="0.3">
      <c r="A43" s="2" t="s">
        <v>34</v>
      </c>
      <c r="B43" s="8">
        <v>2500</v>
      </c>
      <c r="C43" s="6">
        <v>2500</v>
      </c>
      <c r="D43" s="6">
        <v>6000</v>
      </c>
    </row>
    <row r="44" spans="1:4" x14ac:dyDescent="0.3">
      <c r="A44" s="2" t="s">
        <v>35</v>
      </c>
      <c r="B44" s="8">
        <v>500</v>
      </c>
      <c r="C44" s="6">
        <v>1000</v>
      </c>
      <c r="D44" s="6">
        <v>3000</v>
      </c>
    </row>
    <row r="45" spans="1:4" x14ac:dyDescent="0.3">
      <c r="A45" s="2" t="s">
        <v>36</v>
      </c>
      <c r="B45" s="8"/>
      <c r="C45" s="6"/>
      <c r="D45" s="6"/>
    </row>
    <row r="46" spans="1:4" x14ac:dyDescent="0.3">
      <c r="A46" s="4" t="s">
        <v>37</v>
      </c>
      <c r="B46" s="11">
        <v>0</v>
      </c>
      <c r="C46" s="6">
        <v>1500</v>
      </c>
      <c r="D46" s="6">
        <v>3500</v>
      </c>
    </row>
    <row r="47" spans="1:4" x14ac:dyDescent="0.3">
      <c r="A47" s="4" t="s">
        <v>38</v>
      </c>
      <c r="B47" s="11">
        <v>0</v>
      </c>
      <c r="C47" s="6">
        <v>3000</v>
      </c>
      <c r="D47" s="6">
        <v>4500</v>
      </c>
    </row>
    <row r="48" spans="1:4" x14ac:dyDescent="0.3">
      <c r="A48" s="4" t="s">
        <v>39</v>
      </c>
      <c r="B48" s="11">
        <v>875</v>
      </c>
      <c r="C48" s="6">
        <v>875</v>
      </c>
      <c r="D48" s="6">
        <v>1000</v>
      </c>
    </row>
    <row r="49" spans="1:4" x14ac:dyDescent="0.3">
      <c r="A49" s="4" t="s">
        <v>40</v>
      </c>
      <c r="B49" s="11">
        <v>300</v>
      </c>
      <c r="C49" s="6">
        <v>383</v>
      </c>
      <c r="D49" s="6">
        <v>500</v>
      </c>
    </row>
    <row r="50" spans="1:4" x14ac:dyDescent="0.3">
      <c r="A50" s="4" t="s">
        <v>41</v>
      </c>
      <c r="B50" s="11">
        <v>348</v>
      </c>
      <c r="C50" s="6">
        <v>798.2</v>
      </c>
      <c r="D50" s="6">
        <v>985.3</v>
      </c>
    </row>
    <row r="51" spans="1:4" x14ac:dyDescent="0.3">
      <c r="A51" s="2" t="s">
        <v>42</v>
      </c>
      <c r="B51" s="8">
        <v>1000</v>
      </c>
      <c r="C51" s="6">
        <v>1000</v>
      </c>
      <c r="D51" s="6">
        <v>2000</v>
      </c>
    </row>
    <row r="52" spans="1:4" x14ac:dyDescent="0.3">
      <c r="A52" s="2" t="s">
        <v>43</v>
      </c>
      <c r="B52" s="8">
        <v>945</v>
      </c>
      <c r="C52" s="6">
        <v>2135.5500000000002</v>
      </c>
      <c r="D52" s="6">
        <v>3500.55</v>
      </c>
    </row>
    <row r="53" spans="1:4" x14ac:dyDescent="0.3">
      <c r="A53" s="2" t="s">
        <v>44</v>
      </c>
      <c r="B53" s="8">
        <v>1000</v>
      </c>
      <c r="C53" s="6">
        <v>2250</v>
      </c>
      <c r="D53" s="6">
        <v>6000</v>
      </c>
    </row>
    <row r="54" spans="1:4" x14ac:dyDescent="0.3">
      <c r="A54" s="2" t="s">
        <v>45</v>
      </c>
      <c r="B54" s="8"/>
      <c r="C54" s="6"/>
      <c r="D54" s="6"/>
    </row>
    <row r="55" spans="1:4" x14ac:dyDescent="0.3">
      <c r="A55" s="4" t="s">
        <v>46</v>
      </c>
      <c r="B55" s="11">
        <v>0</v>
      </c>
      <c r="C55" s="6">
        <v>0</v>
      </c>
      <c r="D55" s="6">
        <v>4800</v>
      </c>
    </row>
    <row r="56" spans="1:4" x14ac:dyDescent="0.3">
      <c r="A56" s="4" t="s">
        <v>47</v>
      </c>
      <c r="B56" s="11">
        <v>5000</v>
      </c>
      <c r="C56" s="6">
        <v>35000</v>
      </c>
      <c r="D56" s="6">
        <v>60000</v>
      </c>
    </row>
    <row r="57" spans="1:4" x14ac:dyDescent="0.3">
      <c r="A57" s="2" t="s">
        <v>48</v>
      </c>
      <c r="B57" s="8"/>
      <c r="C57" s="6"/>
      <c r="D57" s="6"/>
    </row>
    <row r="58" spans="1:4" x14ac:dyDescent="0.3">
      <c r="A58" s="4" t="s">
        <v>49</v>
      </c>
      <c r="B58" s="11">
        <v>174</v>
      </c>
      <c r="C58" s="6">
        <v>225.6</v>
      </c>
      <c r="D58" s="6">
        <v>355.78</v>
      </c>
    </row>
    <row r="59" spans="1:4" x14ac:dyDescent="0.3">
      <c r="A59" s="4" t="s">
        <v>50</v>
      </c>
      <c r="B59" s="11">
        <v>658</v>
      </c>
      <c r="C59" s="6">
        <v>6588.35</v>
      </c>
      <c r="D59" s="6">
        <v>8000</v>
      </c>
    </row>
    <row r="60" spans="1:4" x14ac:dyDescent="0.3">
      <c r="A60" s="4" t="s">
        <v>51</v>
      </c>
      <c r="B60" s="11">
        <v>788</v>
      </c>
      <c r="C60" s="6">
        <v>10750.82</v>
      </c>
      <c r="D60" s="6">
        <v>15000</v>
      </c>
    </row>
    <row r="61" spans="1:4" x14ac:dyDescent="0.3">
      <c r="A61" s="4" t="s">
        <v>52</v>
      </c>
      <c r="B61" s="11">
        <v>145</v>
      </c>
      <c r="C61" s="6">
        <v>3500</v>
      </c>
      <c r="D61" s="6">
        <v>4500</v>
      </c>
    </row>
    <row r="62" spans="1:4" x14ac:dyDescent="0.3">
      <c r="A62" s="2" t="s">
        <v>53</v>
      </c>
      <c r="B62" s="8">
        <v>150</v>
      </c>
      <c r="C62" s="6">
        <v>755</v>
      </c>
      <c r="D62" s="6">
        <v>900</v>
      </c>
    </row>
    <row r="63" spans="1:4" x14ac:dyDescent="0.3">
      <c r="A63" s="2" t="s">
        <v>54</v>
      </c>
      <c r="B63" s="8">
        <v>1000</v>
      </c>
      <c r="C63" s="6">
        <v>1522.21</v>
      </c>
      <c r="D63" s="6">
        <v>5000</v>
      </c>
    </row>
    <row r="64" spans="1:4" x14ac:dyDescent="0.3">
      <c r="A64" s="2" t="s">
        <v>55</v>
      </c>
      <c r="B64" s="8">
        <v>1000</v>
      </c>
      <c r="C64" s="6">
        <v>2500</v>
      </c>
      <c r="D64" s="6">
        <v>5000</v>
      </c>
    </row>
    <row r="65" spans="1:4" x14ac:dyDescent="0.3">
      <c r="A65" s="2" t="s">
        <v>56</v>
      </c>
      <c r="B65" s="8">
        <v>500</v>
      </c>
      <c r="C65" s="6">
        <v>7850</v>
      </c>
      <c r="D65" s="6">
        <v>7850</v>
      </c>
    </row>
    <row r="66" spans="1:4" x14ac:dyDescent="0.3">
      <c r="A66" s="2" t="s">
        <v>57</v>
      </c>
      <c r="B66" s="8">
        <v>3000</v>
      </c>
      <c r="C66" s="6">
        <v>1100</v>
      </c>
      <c r="D66" s="6">
        <v>8000</v>
      </c>
    </row>
    <row r="67" spans="1:4" x14ac:dyDescent="0.3">
      <c r="A67" s="2" t="s">
        <v>58</v>
      </c>
      <c r="B67" s="8">
        <v>475</v>
      </c>
      <c r="C67" s="6">
        <v>950</v>
      </c>
      <c r="D67" s="6">
        <v>2500</v>
      </c>
    </row>
    <row r="68" spans="1:4" x14ac:dyDescent="0.3">
      <c r="A68" s="2" t="s">
        <v>59</v>
      </c>
      <c r="B68" s="8"/>
      <c r="C68" s="6"/>
      <c r="D68" s="6"/>
    </row>
    <row r="69" spans="1:4" x14ac:dyDescent="0.3">
      <c r="A69" s="3" t="s">
        <v>60</v>
      </c>
      <c r="B69" s="12">
        <v>1000</v>
      </c>
      <c r="C69" s="6">
        <v>550</v>
      </c>
      <c r="D69" s="6">
        <v>1350</v>
      </c>
    </row>
    <row r="70" spans="1:4" x14ac:dyDescent="0.3">
      <c r="A70" s="3" t="s">
        <v>61</v>
      </c>
      <c r="B70" s="12">
        <v>500</v>
      </c>
      <c r="C70" s="6">
        <v>250</v>
      </c>
      <c r="D70" s="6">
        <v>600</v>
      </c>
    </row>
    <row r="71" spans="1:4" x14ac:dyDescent="0.3">
      <c r="A71" s="2" t="s">
        <v>62</v>
      </c>
      <c r="B71" s="8">
        <v>5000</v>
      </c>
      <c r="C71" s="6">
        <v>5500</v>
      </c>
      <c r="D71" s="6">
        <v>10000</v>
      </c>
    </row>
    <row r="72" spans="1:4" x14ac:dyDescent="0.3">
      <c r="B72" s="10"/>
      <c r="C72" s="6"/>
      <c r="D72" s="6"/>
    </row>
    <row r="73" spans="1:4" x14ac:dyDescent="0.3">
      <c r="A73" s="18" t="s">
        <v>63</v>
      </c>
      <c r="B73" s="19">
        <f>SUM(B38:B72)</f>
        <v>29708</v>
      </c>
      <c r="C73" s="19">
        <f>SUM(C38:C72)</f>
        <v>99052.069999999992</v>
      </c>
      <c r="D73" s="19">
        <f>SUM(D38:D72)</f>
        <v>180299.96000000002</v>
      </c>
    </row>
    <row r="74" spans="1:4" x14ac:dyDescent="0.3">
      <c r="B74" s="10"/>
      <c r="C74" s="6"/>
      <c r="D74" s="6"/>
    </row>
    <row r="75" spans="1:4" x14ac:dyDescent="0.3">
      <c r="A75" s="13" t="s">
        <v>64</v>
      </c>
      <c r="B75" s="20">
        <f>B34-B73</f>
        <v>19107</v>
      </c>
      <c r="C75" s="20">
        <f>C34-C73</f>
        <v>-413.56999999999243</v>
      </c>
      <c r="D75" s="20">
        <f>D34-D73</f>
        <v>5268.039999999979</v>
      </c>
    </row>
  </sheetData>
  <mergeCells count="1">
    <mergeCell ref="B1:B4"/>
  </mergeCells>
  <pageMargins left="0.7" right="0.7" top="0.75" bottom="0.75" header="0.3" footer="0.3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P&amp;L Statement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Traci Johnson</cp:lastModifiedBy>
  <cp:lastPrinted>2019-10-02T14:24:16Z</cp:lastPrinted>
  <dcterms:created xsi:type="dcterms:W3CDTF">2018-11-30T16:44:36Z</dcterms:created>
  <dcterms:modified xsi:type="dcterms:W3CDTF">2020-02-03T15:39:23Z</dcterms:modified>
</cp:coreProperties>
</file>